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DOTExec\AnchetaRM\State Earmarks\SFY 23-24 State Earmarks\FY 24 State\City of Easley - Pickens CTC\Quarterly Reports\"/>
    </mc:Choice>
  </mc:AlternateContent>
  <xr:revisionPtr revIDLastSave="0" documentId="8_{2026C813-D450-42C1-96A1-902C2AEB97CD}" xr6:coauthVersionLast="47" xr6:coauthVersionMax="47" xr10:uidLastSave="{00000000-0000-0000-0000-000000000000}"/>
  <workbookProtection workbookAlgorithmName="SHA-512" workbookHashValue="x2sMS437w84sM7ptJfmo0kkbVza14IiHQDyI0/sqWnrDzL3+v1pnDbfwOIKkzzMMBeH6XNRXYT6tzzCUCSrOeg==" workbookSaltValue="6Ta4OjraiDN4lG4FXAAl/A==" workbookSpinCount="100000" lockStructure="1"/>
  <bookViews>
    <workbookView xWindow="28680" yWindow="-120" windowWidth="29040" windowHeight="15840" firstSheet="1" activeTab="1" xr2:uid="{00000000-000D-0000-FFFF-FFFF00000000}"/>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<sst xmlns="http://schemas.openxmlformats.org/spreadsheetml/2006/main" count="214" uniqueCount="183">
  <si>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</si>
  <si>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</si>
  <si>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</si>
  <si>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</si>
  <si>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</si>
  <si>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</si>
  <si>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</si>
  <si>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</si>
  <si>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</si>
  <si>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</si>
  <si>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</si>
  <si>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</si>
  <si>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</si>
  <si>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</si>
  <si>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</si>
  <si>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</si>
  <si>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</si>
  <si>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</si>
  <si>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</si>
  <si>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</si>
  <si>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</si>
  <si>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</si>
  <si>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</si>
  <si>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</si>
  <si>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</si>
  <si>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</si>
  <si>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</si>
  <si>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</si>
  <si>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</si>
  <si>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</si>
  <si>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</si>
  <si>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</si>
  <si>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</si>
  <si>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</si>
  <si>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</si>
  <si>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</si>
  <si>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</si>
  <si>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</si>
  <si>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</si>
  <si>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</si>
  <si>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</si>
  <si>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</si>
  <si>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</si>
  <si>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</si>
  <si>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</si>
  <si>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</si>
  <si>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</si>
  <si>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</si>
  <si>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</si>
  <si>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</si>
  <si>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</si>
  <si>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</si>
  <si>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</si>
  <si>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</si>
  <si>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</si>
  <si>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</si>
  <si>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</si>
  <si>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</si>
  <si>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</si>
  <si>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</si>
  <si>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</si>
  <si>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</si>
  <si>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</si>
  <si>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</si>
  <si>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</si>
  <si>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</si>
  <si>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</si>
  <si>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</si>
  <si>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</si>
  <si>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</si>
  <si>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</si>
  <si>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</si>
  <si>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</si>
  <si>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</si>
  <si>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</si>
  <si>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</si>
  <si>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</si>
  <si>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</si>
  <si>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</si>
  <si>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</si>
  <si>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</si>
  <si>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</si>
  <si>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</si>
  <si>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</si>
  <si>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</si>
  <si>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</si>
  <si>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</si>
  <si>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</si>
  <si>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</si>
  <si>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</si>
  <si>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</si>
  <si>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</si>
  <si>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</si>
  <si>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</si>
  <si>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</si>
  <si>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</si>
  <si>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</si>
  <si>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</si>
  <si>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</si>
  <si>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</si>
  <si>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</si>
  <si>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</si>
  <si>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</si>
  <si>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</si>
  <si>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</si>
  <si>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</si>
  <si>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</si>
  <si>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</si>
  <si>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</si>
  <si>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</si>
  <si>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</si>
  <si>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</si>
  <si>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</si>
  <si>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</si>
  <si>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</si>
  <si>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</si>
  <si>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</si>
  <si>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</si>
  <si>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</si>
  <si>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</si>
  <si>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</si>
  <si>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</si>
  <si>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</si>
  <si>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</si>
  <si>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</si>
  <si>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</si>
  <si>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</si>
  <si>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</si>
  <si>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</si>
  <si>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</si>
  <si>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</si>
  <si>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</si>
  <si>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</si>
  <si>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</si>
  <si>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</si>
  <si>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</si>
  <si>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</si>
  <si>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</si>
  <si>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</si>
  <si>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</si>
  <si>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</si>
  <si>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</si>
  <si>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</si>
  <si>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</si>
  <si>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</si>
  <si>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</si>
  <si>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</si>
  <si>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</si>
  <si>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</si>
  <si>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</si>
  <si>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</si>
  <si>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</si>
  <si>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</si>
  <si>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</si>
  <si>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</si>
  <si>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</si>
  <si>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</si>
  <si>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</si>
  <si>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</si>
  <si>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</si>
  <si>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</si>
  <si>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</si>
  <si>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</si>
  <si>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2023 - September 30, 2023</t>
  </si>
  <si>
    <t>Quarter 2:  October 1, 2023 - December 30, 2023</t>
  </si>
  <si>
    <t>Quarter 3:  January 1, 2024 - March 31, 2024</t>
  </si>
  <si>
    <t>Quarter 4:  April 1, 2024 - June 30, 2024</t>
  </si>
  <si>
    <t xml:space="preserve"> (Attach additional detail for subgrantees and affiliated nonprofits)</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</si>
  <si>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2024.</t>
    </r>
  </si>
  <si>
    <t>Traffic Mitigation in Easley, SC</t>
  </si>
  <si>
    <t>222 McDaniel Avenue, B-2</t>
  </si>
  <si>
    <t>Pickens, SC 29671</t>
  </si>
  <si>
    <t>https://www.co.pickens.sc.us</t>
  </si>
  <si>
    <t>C914060S4</t>
  </si>
  <si>
    <t>Duane Greene</t>
  </si>
  <si>
    <t>Pickens CTC</t>
  </si>
  <si>
    <t>PCTC Chairman</t>
  </si>
  <si>
    <t>864-423-2373</t>
  </si>
  <si>
    <t>tdgreene41@gmail.com</t>
  </si>
  <si>
    <t>Olive Street &amp; Glenwood Rd Intersection</t>
  </si>
  <si>
    <t>Sheffield Rd &amp; Crestview Rd Roundabout</t>
  </si>
  <si>
    <t>T. Duane Greene</t>
  </si>
  <si>
    <t>Construction for the Sheffield Rd &amp; Crestview Rd Roundabout Project was still ongoing into the new fiscal year.  Conceptual plans for the Olive St and Clenwood Rd Intersection Project was still being worked on into the new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</si>
</sst>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15"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159</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13</v>
      </c>
      <c r="B4" s="13"/>
      <c r="C4" s="13"/>
      <c r="D4" s="13"/>
      <c r="E4" s="13"/>
    </row>
    <row r="5" spans="1:5" x14ac:dyDescent="0.25">
      <c r="A5" s="2" t="s">
        <v>10</v>
      </c>
      <c r="B5" s="18" t="s">
        <v>18</v>
      </c>
      <c r="C5" s="19"/>
      <c r="D5" s="18" t="s">
        <v>19</v>
      </c>
      <c r="E5" s="19"/>
    </row>
    <row r="6" spans="1:5" x14ac:dyDescent="0.25">
      <c r="A6" s="7"/>
      <c r="B6" s="20"/>
      <c r="C6" s="21"/>
      <c r="D6" s="22"/>
      <c r="E6" s="23"/>
    </row>
    <row r="8" spans="1:5" x14ac:dyDescent="0.25">
      <c r="A8" s="13" t="s">
        <v>1</v>
      </c>
      <c r="B8" s="13"/>
      <c r="C8" s="13"/>
    </row>
    <row r="9" spans="1:5" x14ac:dyDescent="0.25">
      <c r="A9" s="1" t="s">
        <v>2</v>
      </c>
      <c r="B9" s="12"/>
      <c r="C9" s="12"/>
    </row>
    <row r="10" spans="1:5" x14ac:dyDescent="0.25">
      <c r="A10" s="1" t="s">
        <v>11</v>
      </c>
      <c r="B10" s="12"/>
      <c r="C10" s="12"/>
    </row>
    <row r="11" spans="1:5" x14ac:dyDescent="0.25">
      <c r="A11" s="1" t="s">
        <v>3</v>
      </c>
      <c r="B11" s="12"/>
      <c r="C11" s="12"/>
    </row>
    <row r="12" spans="1:5" x14ac:dyDescent="0.25">
      <c r="A12" s="1" t="s">
        <v>4</v>
      </c>
      <c r="B12" s="12"/>
      <c r="C12" s="12"/>
    </row>
    <row r="13" spans="1:5" x14ac:dyDescent="0.25">
      <c r="A13" s="1" t="s">
        <v>12</v>
      </c>
      <c r="B13" s="24"/>
      <c r="C13" s="25"/>
    </row>
    <row r="14" spans="1:5" x14ac:dyDescent="0.25">
      <c r="A14" s="1" t="s">
        <v>5</v>
      </c>
      <c r="B14" s="12"/>
      <c r="C14" s="12"/>
    </row>
    <row r="16" spans="1:5" x14ac:dyDescent="0.25">
      <c r="A16" s="13" t="s">
        <v>6</v>
      </c>
      <c r="B16" s="14"/>
      <c r="C16" s="15"/>
    </row>
    <row r="17" spans="1:4" x14ac:dyDescent="0.25">
      <c r="A17" s="1" t="s">
        <v>2</v>
      </c>
      <c r="B17" s="24"/>
      <c r="C17" s="25"/>
    </row>
    <row r="18" spans="1:4" x14ac:dyDescent="0.25">
      <c r="A18" s="1" t="s">
        <v>7</v>
      </c>
      <c r="B18" s="24"/>
      <c r="C18" s="25"/>
    </row>
    <row r="19" spans="1:4" x14ac:dyDescent="0.25">
      <c r="A19" s="1" t="s">
        <v>8</v>
      </c>
      <c r="B19" s="24"/>
      <c r="C19" s="25"/>
    </row>
    <row r="20" spans="1:4" x14ac:dyDescent="0.25">
      <c r="A20" s="1" t="s">
        <v>9</v>
      </c>
      <c r="B20" s="24"/>
      <c r="C20" s="25"/>
    </row>
    <row r="22" spans="1:4" x14ac:dyDescent="0.25">
      <c r="A22" s="13" t="s">
        <v>14</v>
      </c>
      <c r="B22" s="13"/>
      <c r="C22" s="13"/>
      <c r="D22" s="13"/>
    </row>
    <row r="23" spans="1:4" x14ac:dyDescent="0.25">
      <c r="A23" s="39" t="s">
        <v>15</v>
      </c>
      <c r="B23" s="39"/>
      <c r="C23" s="39"/>
      <c r="D23" s="5" t="s">
        <v>26</v>
      </c>
    </row>
    <row r="24" spans="1:4" x14ac:dyDescent="0.25">
      <c r="A24" s="37"/>
      <c r="B24" s="37"/>
      <c r="C24" s="37"/>
      <c r="D24" s="4"/>
    </row>
    <row r="25" spans="1:4" x14ac:dyDescent="0.25">
      <c r="A25" s="37"/>
      <c r="B25" s="37"/>
      <c r="C25" s="37"/>
      <c r="D25" s="4"/>
    </row>
    <row r="26" spans="1:4" x14ac:dyDescent="0.25">
      <c r="A26" s="37"/>
      <c r="B26" s="37"/>
      <c r="C26" s="37"/>
      <c r="D26" s="4"/>
    </row>
    <row r="27" spans="1:4" x14ac:dyDescent="0.25">
      <c r="A27" s="37"/>
      <c r="B27" s="37"/>
      <c r="C27" s="37"/>
      <c r="D27" s="4"/>
    </row>
    <row r="28" spans="1:4" x14ac:dyDescent="0.25">
      <c r="A28" s="37"/>
      <c r="B28" s="37"/>
      <c r="C28" s="37"/>
      <c r="D28" s="4"/>
    </row>
    <row r="29" spans="1:4" x14ac:dyDescent="0.25">
      <c r="A29" s="37"/>
      <c r="B29" s="37"/>
      <c r="C29" s="37"/>
      <c r="D29" s="4"/>
    </row>
    <row r="30" spans="1:4" x14ac:dyDescent="0.25">
      <c r="A30" s="37"/>
      <c r="B30" s="37"/>
      <c r="C30" s="37"/>
      <c r="D30" s="4"/>
    </row>
    <row r="31" spans="1:4" x14ac:dyDescent="0.25">
      <c r="A31" s="37"/>
      <c r="B31" s="37"/>
      <c r="C31" s="37"/>
      <c r="D31" s="4"/>
    </row>
    <row r="32" spans="1:4" x14ac:dyDescent="0.25">
      <c r="A32" s="37"/>
      <c r="B32" s="37"/>
      <c r="C32" s="37"/>
      <c r="D32" s="4"/>
    </row>
    <row r="33" spans="1:5" x14ac:dyDescent="0.25">
      <c r="A33" s="38" t="s">
        <v>16</v>
      </c>
      <c r="B33" s="38"/>
      <c r="C33" s="38"/>
      <c r="D33" s="6">
        <f>SUM(D24:D32)</f>
        <v>0</v>
      </c>
    </row>
    <row r="35" spans="1:5" x14ac:dyDescent="0.25">
      <c r="A35" s="35" t="s">
        <v>17</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20</v>
      </c>
      <c r="B42" s="14"/>
      <c r="C42" s="14"/>
      <c r="D42" s="14"/>
      <c r="E42" s="15"/>
    </row>
    <row r="43" spans="1:5" ht="15" customHeight="1" x14ac:dyDescent="0.25">
      <c r="A43" s="26" t="s">
        <v>21</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Fields'!$A$2:$A$115</xm:f>
          </x14:formula1>
          <xm:sqref>B6:C6</xm:sqref>
        </x14:dataValidation>
        <x14:dataValidation type="list" allowBlank="1" showInputMessage="1" showErrorMessage="1" xr:uid="{00000000-0002-0000-0000-000001000000}">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tabSelected="1" workbookViewId="0">
      <selection activeCell="D44" sqref="D44"/>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56" t="s">
        <v>168</v>
      </c>
      <c r="C1" s="57"/>
      <c r="D1" s="57"/>
      <c r="E1" s="57"/>
      <c r="F1" s="57"/>
      <c r="G1" s="57"/>
      <c r="H1" s="57"/>
      <c r="I1" s="57"/>
      <c r="J1" s="58"/>
    </row>
    <row r="2" spans="1:10" ht="18.75" customHeight="1" x14ac:dyDescent="0.25">
      <c r="A2" s="17"/>
      <c r="B2" s="59"/>
      <c r="C2" s="60"/>
      <c r="D2" s="60"/>
      <c r="E2" s="60"/>
      <c r="F2" s="60"/>
      <c r="G2" s="60"/>
      <c r="H2" s="60"/>
      <c r="I2" s="60"/>
      <c r="J2" s="61"/>
    </row>
    <row r="3" spans="1:10" x14ac:dyDescent="0.25">
      <c r="A3" s="17"/>
      <c r="B3" s="62"/>
      <c r="C3" s="63"/>
      <c r="D3" s="63"/>
      <c r="E3" s="63"/>
      <c r="F3" s="63"/>
      <c r="G3" s="63"/>
      <c r="H3" s="63"/>
      <c r="I3" s="63"/>
      <c r="J3" s="64"/>
    </row>
    <row r="4" spans="1:10" ht="15.75" x14ac:dyDescent="0.25">
      <c r="A4" s="40" t="s">
        <v>13</v>
      </c>
      <c r="B4" s="40"/>
      <c r="C4" s="40"/>
      <c r="D4" s="40"/>
      <c r="E4" s="40"/>
      <c r="F4" s="40"/>
      <c r="G4" s="40"/>
      <c r="H4" s="40"/>
      <c r="I4" s="40"/>
      <c r="J4" s="40"/>
    </row>
    <row r="5" spans="1:10" x14ac:dyDescent="0.25">
      <c r="A5" s="2" t="s">
        <v>10</v>
      </c>
      <c r="B5" s="55" t="s">
        <v>18</v>
      </c>
      <c r="C5" s="55"/>
      <c r="D5" s="55" t="s">
        <v>19</v>
      </c>
      <c r="E5" s="55"/>
      <c r="F5" s="55"/>
      <c r="G5" s="55"/>
      <c r="H5" s="55"/>
      <c r="I5" s="55"/>
      <c r="J5" s="55"/>
    </row>
    <row r="6" spans="1:10" x14ac:dyDescent="0.25">
      <c r="A6" s="10">
        <v>2500000</v>
      </c>
      <c r="B6" s="41" t="s">
        <v>138</v>
      </c>
      <c r="C6" s="41"/>
      <c r="D6" s="54" t="s">
        <v>169</v>
      </c>
      <c r="E6" s="54"/>
      <c r="F6" s="54"/>
      <c r="G6" s="54"/>
      <c r="H6" s="54"/>
      <c r="I6" s="54"/>
      <c r="J6" s="54"/>
    </row>
    <row r="8" spans="1:10" ht="15.75" x14ac:dyDescent="0.25">
      <c r="A8" s="40" t="s">
        <v>1</v>
      </c>
      <c r="B8" s="40"/>
      <c r="C8" s="40"/>
      <c r="E8" s="40" t="s">
        <v>6</v>
      </c>
      <c r="F8" s="40"/>
      <c r="G8" s="40"/>
      <c r="H8" s="40"/>
      <c r="I8" s="40"/>
    </row>
    <row r="9" spans="1:10" x14ac:dyDescent="0.25">
      <c r="A9" s="1" t="s">
        <v>160</v>
      </c>
      <c r="B9" s="42" t="s">
        <v>175</v>
      </c>
      <c r="C9" s="42"/>
      <c r="E9" s="1" t="s">
        <v>2</v>
      </c>
      <c r="F9" s="42" t="s">
        <v>174</v>
      </c>
      <c r="G9" s="42"/>
      <c r="H9" s="42"/>
      <c r="I9" s="42"/>
    </row>
    <row r="10" spans="1:10" x14ac:dyDescent="0.25">
      <c r="A10" s="1" t="s">
        <v>11</v>
      </c>
      <c r="B10" s="42" t="s">
        <v>170</v>
      </c>
      <c r="C10" s="42"/>
      <c r="E10" s="1" t="s">
        <v>7</v>
      </c>
      <c r="F10" s="42" t="s">
        <v>176</v>
      </c>
      <c r="G10" s="42"/>
      <c r="H10" s="42"/>
      <c r="I10" s="42"/>
    </row>
    <row r="11" spans="1:10" x14ac:dyDescent="0.25">
      <c r="A11" s="1" t="s">
        <v>3</v>
      </c>
      <c r="B11" s="42" t="s">
        <v>171</v>
      </c>
      <c r="C11" s="42"/>
      <c r="E11" s="1" t="s">
        <v>8</v>
      </c>
      <c r="F11" s="42" t="s">
        <v>177</v>
      </c>
      <c r="G11" s="42"/>
      <c r="H11" s="42"/>
      <c r="I11" s="42"/>
    </row>
    <row r="12" spans="1:10" x14ac:dyDescent="0.25">
      <c r="A12" s="1" t="s">
        <v>4</v>
      </c>
      <c r="B12" s="42" t="s">
        <v>172</v>
      </c>
      <c r="C12" s="42"/>
      <c r="E12" s="1" t="s">
        <v>9</v>
      </c>
      <c r="F12" s="42" t="s">
        <v>178</v>
      </c>
      <c r="G12" s="42"/>
      <c r="H12" s="42"/>
      <c r="I12" s="42"/>
    </row>
    <row r="13" spans="1:10" x14ac:dyDescent="0.25">
      <c r="A13" s="1" t="s">
        <v>12</v>
      </c>
      <c r="B13" s="65" t="s">
        <v>173</v>
      </c>
      <c r="C13" s="66"/>
    </row>
    <row r="14" spans="1:10" x14ac:dyDescent="0.25">
      <c r="A14" s="1" t="s">
        <v>5</v>
      </c>
      <c r="B14" s="42" t="s">
        <v>148</v>
      </c>
      <c r="C14" s="42"/>
    </row>
    <row r="16" spans="1:10" ht="15.75" x14ac:dyDescent="0.25">
      <c r="A16" s="40" t="s">
        <v>30</v>
      </c>
      <c r="B16" s="67"/>
      <c r="C16" s="68"/>
    </row>
    <row r="17" spans="1:10" x14ac:dyDescent="0.25">
      <c r="A17" s="1" t="s">
        <v>30</v>
      </c>
      <c r="B17" s="42" t="s">
        <v>166</v>
      </c>
      <c r="C17" s="42"/>
    </row>
    <row r="19" spans="1:10" ht="15.75" x14ac:dyDescent="0.25">
      <c r="A19" s="40" t="s">
        <v>27</v>
      </c>
      <c r="B19" s="40"/>
      <c r="C19" s="40"/>
      <c r="D19" s="40"/>
      <c r="E19" s="40"/>
      <c r="F19" s="40"/>
      <c r="G19" s="40"/>
      <c r="H19" s="40"/>
      <c r="I19" s="40"/>
      <c r="J19" s="40"/>
    </row>
    <row r="20" spans="1:10" x14ac:dyDescent="0.25">
      <c r="A20" s="48" t="s">
        <v>15</v>
      </c>
      <c r="B20" s="49"/>
      <c r="C20" s="50"/>
      <c r="D20" s="46" t="s">
        <v>26</v>
      </c>
      <c r="E20" s="43" t="s">
        <v>157</v>
      </c>
      <c r="F20" s="44"/>
      <c r="G20" s="44"/>
      <c r="H20" s="44"/>
      <c r="I20" s="45"/>
      <c r="J20" s="46" t="s">
        <v>28</v>
      </c>
    </row>
    <row r="21" spans="1:10" x14ac:dyDescent="0.25">
      <c r="A21" s="51" t="s">
        <v>167</v>
      </c>
      <c r="B21" s="52"/>
      <c r="C21" s="53"/>
      <c r="D21" s="47"/>
      <c r="E21" s="5" t="s">
        <v>153</v>
      </c>
      <c r="F21" s="5" t="s">
        <v>154</v>
      </c>
      <c r="G21" s="5" t="s">
        <v>155</v>
      </c>
      <c r="H21" s="5" t="s">
        <v>156</v>
      </c>
      <c r="I21" s="5" t="s">
        <v>158</v>
      </c>
      <c r="J21" s="47"/>
    </row>
    <row r="22" spans="1:10" x14ac:dyDescent="0.25">
      <c r="A22" s="41" t="s">
        <v>180</v>
      </c>
      <c r="B22" s="41"/>
      <c r="C22" s="41"/>
      <c r="D22" s="11">
        <v>755558</v>
      </c>
      <c r="E22" s="10"/>
      <c r="F22" s="10"/>
      <c r="G22" s="10">
        <v>209693.18</v>
      </c>
      <c r="H22" s="10">
        <v>432311.72</v>
      </c>
      <c r="I22" s="7">
        <f>SUM(E22:H22)</f>
        <v>642004.89999999991</v>
      </c>
      <c r="J22" s="7">
        <f>+D22-I22</f>
        <v>113553.10000000009</v>
      </c>
    </row>
    <row r="23" spans="1:10" x14ac:dyDescent="0.25">
      <c r="A23" s="41" t="s">
        <v>179</v>
      </c>
      <c r="B23" s="41"/>
      <c r="C23" s="41"/>
      <c r="D23" s="11">
        <v>1744442</v>
      </c>
      <c r="E23" s="10"/>
      <c r="F23" s="10"/>
      <c r="G23" s="10">
        <v>0</v>
      </c>
      <c r="H23" s="10">
        <v>23370.53</v>
      </c>
      <c r="I23" s="7">
        <f t="shared" ref="I23:I30" si="0">SUM(E23:H23)</f>
        <v>23370.53</v>
      </c>
      <c r="J23" s="7">
        <f t="shared" ref="J23:J30" si="1">+D23-I23</f>
        <v>1721071.47</v>
      </c>
    </row>
    <row r="24" spans="1:10" x14ac:dyDescent="0.25">
      <c r="A24" s="41"/>
      <c r="B24" s="41"/>
      <c r="C24" s="41"/>
      <c r="D24" s="11"/>
      <c r="E24" s="10"/>
      <c r="F24" s="10"/>
      <c r="G24" s="10"/>
      <c r="H24" s="10"/>
      <c r="I24" s="7">
        <f t="shared" si="0"/>
        <v>0</v>
      </c>
      <c r="J24" s="7">
        <f t="shared" si="1"/>
        <v>0</v>
      </c>
    </row>
    <row r="25" spans="1:10" x14ac:dyDescent="0.25">
      <c r="A25" s="41"/>
      <c r="B25" s="41"/>
      <c r="C25" s="41"/>
      <c r="D25" s="11"/>
      <c r="E25" s="10"/>
      <c r="F25" s="10"/>
      <c r="G25" s="10"/>
      <c r="H25" s="10"/>
      <c r="I25" s="7">
        <f t="shared" si="0"/>
        <v>0</v>
      </c>
      <c r="J25" s="7">
        <f t="shared" si="1"/>
        <v>0</v>
      </c>
    </row>
    <row r="26" spans="1:10" x14ac:dyDescent="0.25">
      <c r="A26" s="41"/>
      <c r="B26" s="41"/>
      <c r="C26" s="41"/>
      <c r="D26" s="11"/>
      <c r="E26" s="10"/>
      <c r="F26" s="10"/>
      <c r="G26" s="10"/>
      <c r="H26" s="10"/>
      <c r="I26" s="7">
        <f t="shared" si="0"/>
        <v>0</v>
      </c>
      <c r="J26" s="7">
        <f t="shared" si="1"/>
        <v>0</v>
      </c>
    </row>
    <row r="27" spans="1:10" x14ac:dyDescent="0.25">
      <c r="A27" s="41"/>
      <c r="B27" s="41"/>
      <c r="C27" s="41"/>
      <c r="D27" s="11"/>
      <c r="E27" s="10"/>
      <c r="F27" s="10"/>
      <c r="G27" s="10"/>
      <c r="H27" s="10"/>
      <c r="I27" s="7">
        <f t="shared" si="0"/>
        <v>0</v>
      </c>
      <c r="J27" s="7">
        <f t="shared" si="1"/>
        <v>0</v>
      </c>
    </row>
    <row r="28" spans="1:10" x14ac:dyDescent="0.25">
      <c r="A28" s="41"/>
      <c r="B28" s="41"/>
      <c r="C28" s="41"/>
      <c r="D28" s="11"/>
      <c r="E28" s="10"/>
      <c r="F28" s="10"/>
      <c r="G28" s="10"/>
      <c r="H28" s="10"/>
      <c r="I28" s="7">
        <f t="shared" si="0"/>
        <v>0</v>
      </c>
      <c r="J28" s="7">
        <f t="shared" si="1"/>
        <v>0</v>
      </c>
    </row>
    <row r="29" spans="1:10" x14ac:dyDescent="0.25">
      <c r="A29" s="41"/>
      <c r="B29" s="41"/>
      <c r="C29" s="41"/>
      <c r="D29" s="11"/>
      <c r="E29" s="10"/>
      <c r="F29" s="10"/>
      <c r="G29" s="10"/>
      <c r="H29" s="10"/>
      <c r="I29" s="7">
        <f t="shared" si="0"/>
        <v>0</v>
      </c>
      <c r="J29" s="7">
        <f t="shared" si="1"/>
        <v>0</v>
      </c>
    </row>
    <row r="30" spans="1:10" x14ac:dyDescent="0.25">
      <c r="A30" s="41"/>
      <c r="B30" s="41"/>
      <c r="C30" s="41"/>
      <c r="D30" s="11"/>
      <c r="E30" s="10"/>
      <c r="F30" s="10"/>
      <c r="G30" s="10"/>
      <c r="H30" s="10"/>
      <c r="I30" s="7">
        <f t="shared" si="0"/>
        <v>0</v>
      </c>
      <c r="J30" s="7">
        <f t="shared" si="1"/>
        <v>0</v>
      </c>
    </row>
    <row r="31" spans="1:10" x14ac:dyDescent="0.25">
      <c r="A31" s="38" t="s">
        <v>16</v>
      </c>
      <c r="B31" s="38"/>
      <c r="C31" s="38"/>
      <c r="D31" s="6">
        <f>SUM(D22:D30)</f>
        <v>2500000</v>
      </c>
      <c r="E31" s="6">
        <f t="shared" ref="E31:J31" si="2">SUM(E22:E30)</f>
        <v>0</v>
      </c>
      <c r="F31" s="6">
        <f t="shared" si="2"/>
        <v>0</v>
      </c>
      <c r="G31" s="6">
        <f t="shared" ref="G31:I31" si="3">SUM(G22:G30)</f>
        <v>209693.18</v>
      </c>
      <c r="H31" s="6">
        <f t="shared" ref="H31" si="4">SUM(H22:H30)</f>
        <v>455682.25</v>
      </c>
      <c r="I31" s="6">
        <f t="shared" si="3"/>
        <v>665375.42999999993</v>
      </c>
      <c r="J31" s="6">
        <f t="shared" si="2"/>
        <v>1834624.57</v>
      </c>
    </row>
    <row r="33" spans="1:10" ht="15.75" x14ac:dyDescent="0.25">
      <c r="A33" s="40" t="s">
        <v>162</v>
      </c>
      <c r="B33" s="40"/>
      <c r="C33" s="40"/>
      <c r="D33" s="40"/>
      <c r="E33" s="40"/>
      <c r="F33" s="40"/>
      <c r="G33" s="40"/>
      <c r="H33" s="40"/>
      <c r="I33" s="40"/>
      <c r="J33" s="40"/>
    </row>
    <row r="34" spans="1:10" ht="15" customHeight="1" x14ac:dyDescent="0.25">
      <c r="A34" s="54" t="s">
        <v>182</v>
      </c>
      <c r="B34" s="54"/>
      <c r="C34" s="54"/>
      <c r="D34" s="54"/>
      <c r="E34" s="54"/>
      <c r="F34" s="54"/>
      <c r="G34" s="54"/>
      <c r="H34" s="54"/>
      <c r="I34" s="54"/>
      <c r="J34" s="54"/>
    </row>
    <row r="35" spans="1:10" x14ac:dyDescent="0.25">
      <c r="A35" s="54"/>
      <c r="B35" s="54"/>
      <c r="C35" s="54"/>
      <c r="D35" s="54"/>
      <c r="E35" s="54"/>
      <c r="F35" s="54"/>
      <c r="G35" s="54"/>
      <c r="H35" s="54"/>
      <c r="I35" s="54"/>
      <c r="J35" s="54"/>
    </row>
    <row r="36" spans="1:10" x14ac:dyDescent="0.25">
      <c r="A36" s="54"/>
      <c r="B36" s="54"/>
      <c r="C36" s="54"/>
      <c r="D36" s="54"/>
      <c r="E36" s="54"/>
      <c r="F36" s="54"/>
      <c r="G36" s="54"/>
      <c r="H36" s="54"/>
      <c r="I36" s="54"/>
      <c r="J36" s="54"/>
    </row>
    <row r="38" spans="1:10" ht="15.75" x14ac:dyDescent="0.25">
      <c r="A38" s="40" t="s">
        <v>29</v>
      </c>
      <c r="B38" s="40"/>
      <c r="C38" s="40"/>
      <c r="D38" s="40"/>
      <c r="E38" s="40"/>
      <c r="F38" s="40"/>
      <c r="G38" s="40"/>
      <c r="H38" s="40"/>
      <c r="I38" s="40"/>
      <c r="J38" s="40"/>
    </row>
    <row r="39" spans="1:10" ht="15" customHeight="1" x14ac:dyDescent="0.25">
      <c r="A39" s="71" t="s">
        <v>161</v>
      </c>
      <c r="B39" s="72"/>
      <c r="C39" s="72"/>
      <c r="D39" s="72"/>
      <c r="E39" s="72"/>
      <c r="F39" s="72"/>
      <c r="G39" s="72"/>
      <c r="H39" s="72"/>
      <c r="I39" s="72"/>
      <c r="J39" s="73"/>
    </row>
    <row r="41" spans="1:10" x14ac:dyDescent="0.25">
      <c r="A41" s="69" t="s">
        <v>181</v>
      </c>
      <c r="B41" s="69"/>
      <c r="D41" s="69" t="s">
        <v>176</v>
      </c>
      <c r="E41" s="69"/>
    </row>
    <row r="42" spans="1:10" x14ac:dyDescent="0.25">
      <c r="A42" t="s">
        <v>22</v>
      </c>
      <c r="D42" t="s">
        <v>23</v>
      </c>
    </row>
    <row r="43" spans="1:10" x14ac:dyDescent="0.25">
      <c r="A43" s="69" t="s">
        <v>181</v>
      </c>
      <c r="B43" s="69"/>
      <c r="D43" s="70">
        <v>45552</v>
      </c>
      <c r="E43" s="69"/>
    </row>
    <row r="44" spans="1:10" x14ac:dyDescent="0.25">
      <c r="A44" s="9" t="s">
        <v>24</v>
      </c>
      <c r="B44" s="9"/>
      <c r="D44" s="9" t="s">
        <v>25</v>
      </c>
      <c r="E44" s="9"/>
    </row>
  </sheetData>
  <sheetProtection algorithmName="SHA-512" hashValue="8vjWuD2864FHaa+aoKwuxfS2/H2NtED2nVvYFosBPEq61LQoVoeLenFIbpUtWM0jFiQqhE4FUnBtKMwdQUg0jw==" saltValue="QYuuAe6e+gebplVMdTljEQ==" spinCount="100000" sheet="1" objects="1" scenarios="1"/>
  <mergeCells count="45">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34:J36"/>
    <mergeCell ref="A38:J38"/>
    <mergeCell ref="A29:C29"/>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s>
  <printOptions horizontalCentered="1"/>
  <pageMargins left="0.25" right="0.25" top="0.25" bottom="0.25" header="0.3" footer="0.3"/>
  <pageSetup scale="86"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Fields'!$A$2:$A$115</xm:f>
          </x14:formula1>
          <xm:sqref>B6:C6</xm:sqref>
        </x14:dataValidation>
        <x14:dataValidation type="list" allowBlank="1" showInputMessage="1" showErrorMessage="1" xr:uid="{00000000-0002-0000-0100-000001000000}">
          <x14:formula1>
            <xm:f>'Data Fields'!$B$2:$B$9</xm:f>
          </x14:formula1>
          <xm:sqref>B14:C14</xm:sqref>
        </x14:dataValidation>
        <x14:dataValidation type="list" allowBlank="1" showInputMessage="1" showErrorMessage="1" xr:uid="{00000000-0002-0000-0100-000002000000}">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163</v>
      </c>
    </row>
    <row r="3" spans="1:3" x14ac:dyDescent="0.25">
      <c r="A3" t="s">
        <v>32</v>
      </c>
      <c r="B3" t="s">
        <v>149</v>
      </c>
      <c r="C3" t="s">
        <v>164</v>
      </c>
    </row>
    <row r="4" spans="1:3" x14ac:dyDescent="0.25">
      <c r="A4" t="s">
        <v>33</v>
      </c>
      <c r="B4" t="s">
        <v>146</v>
      </c>
      <c r="C4" t="s">
        <v>165</v>
      </c>
    </row>
    <row r="5" spans="1:3" x14ac:dyDescent="0.25">
      <c r="A5" t="s">
        <v>34</v>
      </c>
      <c r="B5" t="s">
        <v>152</v>
      </c>
      <c r="C5" t="s">
        <v>166</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Ancheta, Roxanne M.</cp:lastModifiedBy>
  <cp:lastPrinted>2024-06-03T13:11:22Z</cp:lastPrinted>
  <dcterms:created xsi:type="dcterms:W3CDTF">2022-07-18T18:13:16Z</dcterms:created>
  <dcterms:modified xsi:type="dcterms:W3CDTF">2024-09-17T13:48:57Z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2024-05-30T18:34:06Z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5e8aec03-5981-4b09-9b85-e3c62c8c5e99</vt:lpwstr>
  </property>
  <property fmtid="{D5CDD505-2E9C-101B-9397-08002B2CF9AE}" pid="7" name="MSIP_Label_defa4170-0d19-0005-0004-bc88714345d2_ActionId">
    <vt:lpwstr>ab82331f-63e1-43a6-847d-31f2f36b1a0f</vt:lpwstr>
  </property>
  <property fmtid="{D5CDD505-2E9C-101B-9397-08002B2CF9AE}" pid="8" name="MSIP_Label_defa4170-0d19-0005-0004-bc88714345d2_ContentBits">
    <vt:lpwstr>0</vt:lpwstr>
  </property>
</Properties>
</file>