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\SME\Ops\GEO\Projects\2021\207163_SCDOT_SC-4 over S Edisto River ER Bridge Repl_ Aiken, SC\Working_Documents\GEOTECH\APP V - Electronic Data Files\"/>
    </mc:Choice>
  </mc:AlternateContent>
  <xr:revisionPtr revIDLastSave="0" documentId="13_ncr:1_{4557F24C-5D5D-44FA-AACE-4675581048B2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vs 1" sheetId="39" r:id="rId1"/>
    <sheet name="SW-1" sheetId="3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9" l="1"/>
  <c r="D4" i="39"/>
  <c r="D5" i="39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2" i="39"/>
  <c r="F26" i="39" l="1"/>
  <c r="F28" i="39" l="1"/>
  <c r="D428" i="39"/>
  <c r="D430" i="39" s="1"/>
</calcChain>
</file>

<file path=xl/sharedStrings.xml><?xml version="1.0" encoding="utf-8"?>
<sst xmlns="http://schemas.openxmlformats.org/spreadsheetml/2006/main" count="9" uniqueCount="6">
  <si>
    <t>Depth(ft)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</si>
  <si>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</si>
  <si>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S=</t>
  </si>
  <si>
    <r>
      <t>v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>=</t>
    </r>
  </si>
  <si>
    <t>ft/sec</t>
  </si>
  <si>
    <t>S-wave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</si>
</sst>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1" fontId="4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baseline="0">
                <a:effectLst/>
              </a:rPr>
              <a:t>Shear Wave Velocity Profile SW-1</a:t>
            </a:r>
            <a:br>
              <a:rPr lang="en-US" sz="1000" b="1" i="0" baseline="0">
                <a:effectLst/>
              </a:rPr>
            </a:br>
            <a:r>
              <a:rPr lang="en-US" sz="1000" b="1" i="0" baseline="0">
                <a:effectLst/>
              </a:rPr>
              <a:t>SC-4 BRO South Edisto River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baseline="0">
                <a:effectLst/>
              </a:rPr>
              <a:t>Aiken, South Carolina</a:t>
            </a:r>
            <a:br>
              <a:rPr lang="en-US" sz="1000" b="1" i="0" baseline="0">
                <a:effectLst/>
              </a:rPr>
            </a:br>
            <a:r>
              <a:rPr lang="en-US" sz="1000" b="1" i="0" baseline="0">
                <a:effectLst/>
              </a:rPr>
              <a:t>S&amp;ME Project: 207163</a:t>
            </a:r>
            <a:endParaRPr lang="en-US" sz="1000">
              <a:effectLst/>
            </a:endParaRPr>
          </a:p>
        </c:rich>
      </c:tx>
      <c:layout>
        <c:manualLayout>
          <c:xMode val="edge"/>
          <c:yMode val="edge"/>
          <c:x val="0.36392321855290477"/>
          <c:y val="2.11066735415009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03030303030303"/>
          <c:y val="0.17233294255568582"/>
          <c:w val="0.8606060606060606"/>
          <c:h val="0.8018757327080891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38100">
              <a:solidFill>
                <a:srgbClr val="FF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'vs 1'!$B$2:$B$34</c:f>
              <c:numCache>
                <c:formatCode>General</c:formatCode>
                <c:ptCount val="33"/>
                <c:pt idx="0">
                  <c:v>950.8</c:v>
                </c:pt>
                <c:pt idx="1">
                  <c:v>950.8</c:v>
                </c:pt>
                <c:pt idx="2">
                  <c:v>644.5</c:v>
                </c:pt>
                <c:pt idx="3">
                  <c:v>644.5</c:v>
                </c:pt>
                <c:pt idx="4">
                  <c:v>793.9</c:v>
                </c:pt>
                <c:pt idx="5">
                  <c:v>793.9</c:v>
                </c:pt>
                <c:pt idx="6">
                  <c:v>823</c:v>
                </c:pt>
                <c:pt idx="7">
                  <c:v>823</c:v>
                </c:pt>
                <c:pt idx="8">
                  <c:v>1214.9000000000001</c:v>
                </c:pt>
                <c:pt idx="9">
                  <c:v>1214.9000000000001</c:v>
                </c:pt>
                <c:pt idx="10">
                  <c:v>1988.4</c:v>
                </c:pt>
                <c:pt idx="11">
                  <c:v>1988.4</c:v>
                </c:pt>
                <c:pt idx="12">
                  <c:v>1761.2</c:v>
                </c:pt>
                <c:pt idx="13">
                  <c:v>1761.2</c:v>
                </c:pt>
                <c:pt idx="14">
                  <c:v>2012.8</c:v>
                </c:pt>
                <c:pt idx="15">
                  <c:v>2012.8</c:v>
                </c:pt>
                <c:pt idx="16">
                  <c:v>1768.4</c:v>
                </c:pt>
                <c:pt idx="17">
                  <c:v>1768.4</c:v>
                </c:pt>
                <c:pt idx="18">
                  <c:v>1768.4</c:v>
                </c:pt>
                <c:pt idx="19">
                  <c:v>2081.6</c:v>
                </c:pt>
                <c:pt idx="20">
                  <c:v>2081.6</c:v>
                </c:pt>
              </c:numCache>
            </c:numRef>
          </c:xVal>
          <c:yVal>
            <c:numRef>
              <c:f>'vs 1'!$A$2:$A$34</c:f>
              <c:numCache>
                <c:formatCode>General</c:formatCode>
                <c:ptCount val="33"/>
                <c:pt idx="0">
                  <c:v>0</c:v>
                </c:pt>
                <c:pt idx="1">
                  <c:v>7.44</c:v>
                </c:pt>
                <c:pt idx="2">
                  <c:v>7.44</c:v>
                </c:pt>
                <c:pt idx="3">
                  <c:v>15.14</c:v>
                </c:pt>
                <c:pt idx="4">
                  <c:v>15.14</c:v>
                </c:pt>
                <c:pt idx="5">
                  <c:v>23.37</c:v>
                </c:pt>
                <c:pt idx="6">
                  <c:v>23.37</c:v>
                </c:pt>
                <c:pt idx="7">
                  <c:v>34.520000000000003</c:v>
                </c:pt>
                <c:pt idx="8">
                  <c:v>34.520000000000003</c:v>
                </c:pt>
                <c:pt idx="9">
                  <c:v>45.57</c:v>
                </c:pt>
                <c:pt idx="10">
                  <c:v>45.57</c:v>
                </c:pt>
                <c:pt idx="11">
                  <c:v>60.23</c:v>
                </c:pt>
                <c:pt idx="12">
                  <c:v>60.23</c:v>
                </c:pt>
                <c:pt idx="13">
                  <c:v>75.739999999999995</c:v>
                </c:pt>
                <c:pt idx="14">
                  <c:v>75.739999999999995</c:v>
                </c:pt>
                <c:pt idx="15">
                  <c:v>94.75</c:v>
                </c:pt>
                <c:pt idx="16">
                  <c:v>94.75</c:v>
                </c:pt>
                <c:pt idx="17">
                  <c:v>100</c:v>
                </c:pt>
                <c:pt idx="18">
                  <c:v>123.77</c:v>
                </c:pt>
                <c:pt idx="19">
                  <c:v>123.77</c:v>
                </c:pt>
                <c:pt idx="20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AF-4B8D-B4A2-194C9B801AC9}"/>
            </c:ext>
          </c:extLst>
        </c:ser>
        <c:ser>
          <c:idx val="1"/>
          <c:order val="1"/>
          <c:tx>
            <c:v>Estimated</c:v>
          </c:tx>
          <c:spPr>
            <a:ln w="3492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'vs 1'!$B$34:$B$35</c:f>
              <c:numCache>
                <c:formatCode>General</c:formatCode>
                <c:ptCount val="2"/>
              </c:numCache>
            </c:numRef>
          </c:xVal>
          <c:yVal>
            <c:numRef>
              <c:f>'vs 1'!$A$34:$A$35</c:f>
              <c:numCache>
                <c:formatCode>General</c:formatCode>
                <c:ptCount val="2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B6A-49C5-B62C-3356387C4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744680"/>
        <c:axId val="277695304"/>
        <c:extLst/>
      </c:scatterChart>
      <c:valAx>
        <c:axId val="278744680"/>
        <c:scaling>
          <c:orientation val="minMax"/>
          <c:max val="300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878787878787884"/>
              <c:y val="0.110199240875725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7695304"/>
        <c:crosses val="autoZero"/>
        <c:crossBetween val="midCat"/>
        <c:majorUnit val="250"/>
      </c:valAx>
      <c:valAx>
        <c:axId val="277695304"/>
        <c:scaling>
          <c:orientation val="maxMin"/>
          <c:max val="18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8181754578115047E-2"/>
              <c:y val="0.53810084459748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8744680"/>
        <c:crosses val="autoZero"/>
        <c:crossBetween val="midCat"/>
        <c:majorUnit val="10"/>
        <c:minorUnit val="2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FF00"/>
  </sheetPr>
  <sheetViews>
    <sheetView tabSelected="1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38101</xdr:colOff>
      <xdr:row>0</xdr:row>
      <xdr:rowOff>0</xdr:rowOff>
    </xdr:from>
    <xdr:to>
      <xdr:col>22</xdr:col>
      <xdr:colOff>438149</xdr:colOff>
      <xdr:row>22</xdr:row>
      <xdr:rowOff>53220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210F237-CCE6-4919-ABE7-E4D9F1BB1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496301" y="0"/>
          <a:ext cx="5886448" cy="361557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13</xdr:col>
      <xdr:colOff>4960</xdr:colOff>
      <xdr:row>35</xdr:row>
      <xdr:rowOff>104774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981DBCC-0E79-46C9-9F79-4E5F19497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00600" y="0"/>
          <a:ext cx="3662560" cy="5829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81750" cy="8582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0.07099</cdr:x>
      <cdr:y>0.03997</cdr:y>
    </cdr:from>
    <cdr:to>
      <cdr:x>0.15589</cdr:x>
      <cdr:y>0.10554</cdr:y>
    </cdr:to>
    <cdr:pic>
      <cdr:nvPicPr>
        <cdr:cNvPr id="9" name="Picture 8">
          <a:extLst xmlns:a="http://schemas.openxmlformats.org/drawingml/2006/main">
            <a:ext uri="{FF2B5EF4-FFF2-40B4-BE49-F238E27FC236}">
              <a16:creationId xmlns:a16="http://schemas.microsoft.com/office/drawing/2014/main" id="{99C0D4AD-A292-46F3-AA77-3D594793B6D8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445987" y="324390"/>
          <a:ext cx="533389" cy="532200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0"/>
  <sheetViews>
    <sheetView workbookViewId="0">
      <selection activeCell="D29" sqref="D29"/>
    </sheetView>
  </sheetViews>
  <sheetFormatPr defaultRowHeight="12.75" x14ac:dyDescent="0.2"/>
  <cols>
    <col min="1" max="1" width="11" style="3" bestFit="1" customWidth="1"/>
    <col min="2" max="2" width="12" style="3" bestFit="1" customWidth="1"/>
    <col min="3" max="3" width="9.140625" style="3"/>
    <col min="4" max="4" width="12.42578125" style="10" customWidth="1"/>
  </cols>
  <sheetData>
    <row r="1" spans="1:4" ht="15.75" x14ac:dyDescent="0.3">
      <c r="A1" s="3" t="s">
        <v>0</v>
      </c>
      <c r="B1" s="3" t="s">
        <v>5</v>
      </c>
      <c r="D1" s="8" t="s">
        <v>1</v>
      </c>
    </row>
    <row r="2" spans="1:4" x14ac:dyDescent="0.2">
      <c r="A2" s="5">
        <v>0</v>
      </c>
      <c r="B2">
        <v>950.8</v>
      </c>
      <c r="C2" s="5"/>
      <c r="D2" s="9">
        <f>(A3-A2)/B2</f>
        <v>7.8249894825410185E-3</v>
      </c>
    </row>
    <row r="3" spans="1:4" x14ac:dyDescent="0.2">
      <c r="A3">
        <v>7.44</v>
      </c>
      <c r="B3">
        <v>950.8</v>
      </c>
      <c r="C3" s="5"/>
      <c r="D3" s="9">
        <f t="shared" ref="D3:D18" si="0">(A4-A3)/B3</f>
        <v>0</v>
      </c>
    </row>
    <row r="4" spans="1:4" x14ac:dyDescent="0.2">
      <c r="A4">
        <v>7.44</v>
      </c>
      <c r="B4">
        <v>644.5</v>
      </c>
      <c r="C4" s="5"/>
      <c r="D4" s="9">
        <f t="shared" si="0"/>
        <v>1.1947245927075252E-2</v>
      </c>
    </row>
    <row r="5" spans="1:4" x14ac:dyDescent="0.2">
      <c r="A5">
        <v>15.14</v>
      </c>
      <c r="B5">
        <v>644.5</v>
      </c>
      <c r="C5" s="5"/>
      <c r="D5" s="9">
        <f t="shared" si="0"/>
        <v>0</v>
      </c>
    </row>
    <row r="6" spans="1:4" x14ac:dyDescent="0.2">
      <c r="A6">
        <v>15.14</v>
      </c>
      <c r="B6">
        <v>793.9</v>
      </c>
      <c r="C6" s="5"/>
      <c r="D6" s="9">
        <f t="shared" si="0"/>
        <v>1.0366544904899862E-2</v>
      </c>
    </row>
    <row r="7" spans="1:4" x14ac:dyDescent="0.2">
      <c r="A7">
        <v>23.37</v>
      </c>
      <c r="B7">
        <v>793.9</v>
      </c>
      <c r="C7" s="5"/>
      <c r="D7" s="9">
        <f t="shared" si="0"/>
        <v>0</v>
      </c>
    </row>
    <row r="8" spans="1:4" x14ac:dyDescent="0.2">
      <c r="A8">
        <v>23.37</v>
      </c>
      <c r="B8">
        <v>823</v>
      </c>
      <c r="C8" s="5"/>
      <c r="D8" s="9">
        <f t="shared" si="0"/>
        <v>1.3547995139732687E-2</v>
      </c>
    </row>
    <row r="9" spans="1:4" x14ac:dyDescent="0.2">
      <c r="A9">
        <v>34.520000000000003</v>
      </c>
      <c r="B9">
        <v>823</v>
      </c>
      <c r="C9" s="5"/>
      <c r="D9" s="9">
        <f t="shared" si="0"/>
        <v>0</v>
      </c>
    </row>
    <row r="10" spans="1:4" x14ac:dyDescent="0.2">
      <c r="A10">
        <v>34.520000000000003</v>
      </c>
      <c r="B10">
        <v>1214.9000000000001</v>
      </c>
      <c r="C10" s="5"/>
      <c r="D10" s="9">
        <f t="shared" si="0"/>
        <v>9.0953987982549979E-3</v>
      </c>
    </row>
    <row r="11" spans="1:4" x14ac:dyDescent="0.2">
      <c r="A11">
        <v>45.57</v>
      </c>
      <c r="B11">
        <v>1214.9000000000001</v>
      </c>
      <c r="C11" s="5"/>
      <c r="D11" s="9">
        <f t="shared" si="0"/>
        <v>0</v>
      </c>
    </row>
    <row r="12" spans="1:4" x14ac:dyDescent="0.2">
      <c r="A12">
        <v>45.57</v>
      </c>
      <c r="B12">
        <v>1988.4</v>
      </c>
      <c r="C12" s="5"/>
      <c r="D12" s="9">
        <f t="shared" si="0"/>
        <v>7.372762019714341E-3</v>
      </c>
    </row>
    <row r="13" spans="1:4" x14ac:dyDescent="0.2">
      <c r="A13">
        <v>60.23</v>
      </c>
      <c r="B13">
        <v>1988.4</v>
      </c>
      <c r="C13" s="5"/>
      <c r="D13" s="9">
        <f t="shared" si="0"/>
        <v>0</v>
      </c>
    </row>
    <row r="14" spans="1:4" ht="12" customHeight="1" x14ac:dyDescent="0.2">
      <c r="A14">
        <v>60.23</v>
      </c>
      <c r="B14">
        <v>1761.2</v>
      </c>
      <c r="C14" s="5"/>
      <c r="D14" s="9">
        <f t="shared" si="0"/>
        <v>8.8064955712014517E-3</v>
      </c>
    </row>
    <row r="15" spans="1:4" ht="12" customHeight="1" x14ac:dyDescent="0.2">
      <c r="A15">
        <v>75.739999999999995</v>
      </c>
      <c r="B15">
        <v>1761.2</v>
      </c>
      <c r="C15" s="5"/>
      <c r="D15" s="9">
        <f t="shared" si="0"/>
        <v>0</v>
      </c>
    </row>
    <row r="16" spans="1:4" ht="12" customHeight="1" x14ac:dyDescent="0.2">
      <c r="A16">
        <v>75.739999999999995</v>
      </c>
      <c r="B16">
        <v>2012.8</v>
      </c>
      <c r="C16" s="5"/>
      <c r="D16" s="9">
        <f t="shared" si="0"/>
        <v>9.4445548489666166E-3</v>
      </c>
    </row>
    <row r="17" spans="1:7" ht="12" customHeight="1" x14ac:dyDescent="0.2">
      <c r="A17">
        <v>94.75</v>
      </c>
      <c r="B17">
        <v>2012.8</v>
      </c>
      <c r="C17" s="5"/>
      <c r="D17" s="9">
        <f t="shared" si="0"/>
        <v>0</v>
      </c>
    </row>
    <row r="18" spans="1:7" x14ac:dyDescent="0.2">
      <c r="A18">
        <v>94.75</v>
      </c>
      <c r="B18">
        <v>1768.4</v>
      </c>
      <c r="C18" s="5"/>
      <c r="D18" s="9">
        <f t="shared" si="0"/>
        <v>2.9687853426826507E-3</v>
      </c>
    </row>
    <row r="19" spans="1:7" x14ac:dyDescent="0.2">
      <c r="A19">
        <v>100</v>
      </c>
      <c r="B19">
        <v>1768.4</v>
      </c>
      <c r="C19" s="5"/>
      <c r="D19" s="9"/>
    </row>
    <row r="20" spans="1:7" x14ac:dyDescent="0.2">
      <c r="A20">
        <v>123.77</v>
      </c>
      <c r="B20">
        <v>1768.4</v>
      </c>
      <c r="C20" s="5"/>
      <c r="D20" s="9"/>
    </row>
    <row r="21" spans="1:7" x14ac:dyDescent="0.2">
      <c r="A21">
        <v>123.77</v>
      </c>
      <c r="B21">
        <v>2081.6</v>
      </c>
      <c r="C21" s="5"/>
      <c r="D21" s="9"/>
    </row>
    <row r="22" spans="1:7" x14ac:dyDescent="0.2">
      <c r="A22">
        <v>175</v>
      </c>
      <c r="B22">
        <v>2081.6</v>
      </c>
      <c r="C22" s="5"/>
      <c r="D22" s="9"/>
    </row>
    <row r="23" spans="1:7" x14ac:dyDescent="0.2">
      <c r="A23"/>
      <c r="B23"/>
      <c r="C23" s="5"/>
      <c r="D23" s="9"/>
    </row>
    <row r="24" spans="1:7" x14ac:dyDescent="0.2">
      <c r="B24"/>
      <c r="C24" s="5"/>
      <c r="D24" s="9"/>
    </row>
    <row r="25" spans="1:7" x14ac:dyDescent="0.2">
      <c r="B25"/>
      <c r="C25" s="5"/>
      <c r="D25" s="9"/>
    </row>
    <row r="26" spans="1:7" x14ac:dyDescent="0.2">
      <c r="B26"/>
      <c r="C26" s="5"/>
      <c r="D26" s="9"/>
      <c r="E26" s="1" t="s">
        <v>2</v>
      </c>
      <c r="F26">
        <f>SUM(D2:D34)</f>
        <v>8.1374772035068862E-2</v>
      </c>
    </row>
    <row r="27" spans="1:7" ht="13.5" thickBot="1" x14ac:dyDescent="0.25">
      <c r="B27"/>
      <c r="C27" s="5"/>
      <c r="D27" s="9"/>
    </row>
    <row r="28" spans="1:7" ht="16.5" thickBot="1" x14ac:dyDescent="0.35">
      <c r="B28"/>
      <c r="C28" s="5"/>
      <c r="D28" s="9"/>
      <c r="E28" s="2" t="s">
        <v>3</v>
      </c>
      <c r="F28" s="4">
        <f>100/F26</f>
        <v>1228.8820908389703</v>
      </c>
      <c r="G28" t="s">
        <v>4</v>
      </c>
    </row>
    <row r="29" spans="1:7" x14ac:dyDescent="0.2">
      <c r="B29"/>
      <c r="C29" s="5"/>
      <c r="D29" s="9"/>
    </row>
    <row r="30" spans="1:7" x14ac:dyDescent="0.2">
      <c r="B30"/>
      <c r="C30" s="5"/>
      <c r="D30" s="9"/>
    </row>
    <row r="31" spans="1:7" x14ac:dyDescent="0.2">
      <c r="B31"/>
      <c r="C31" s="5"/>
      <c r="D31" s="9"/>
    </row>
    <row r="32" spans="1:7" x14ac:dyDescent="0.2">
      <c r="B32"/>
      <c r="C32" s="5"/>
      <c r="D32" s="9"/>
    </row>
    <row r="33" spans="2:4" x14ac:dyDescent="0.2">
      <c r="B33"/>
      <c r="C33" s="5"/>
      <c r="D33" s="9"/>
    </row>
    <row r="34" spans="2:4" x14ac:dyDescent="0.2">
      <c r="C34" s="5"/>
      <c r="D34" s="9"/>
    </row>
    <row r="35" spans="2:4" x14ac:dyDescent="0.2">
      <c r="C35" s="5"/>
      <c r="D35" s="9"/>
    </row>
    <row r="36" spans="2:4" x14ac:dyDescent="0.2">
      <c r="C36" s="5"/>
      <c r="D36" s="9"/>
    </row>
    <row r="37" spans="2:4" x14ac:dyDescent="0.2">
      <c r="C37" s="5"/>
      <c r="D37" s="9"/>
    </row>
    <row r="38" spans="2:4" x14ac:dyDescent="0.2">
      <c r="C38" s="5"/>
      <c r="D38" s="9"/>
    </row>
    <row r="39" spans="2:4" x14ac:dyDescent="0.2">
      <c r="C39" s="5"/>
      <c r="D39" s="9"/>
    </row>
    <row r="40" spans="2:4" x14ac:dyDescent="0.2">
      <c r="C40" s="5"/>
      <c r="D40" s="9"/>
    </row>
    <row r="41" spans="2:4" x14ac:dyDescent="0.2">
      <c r="C41" s="5"/>
      <c r="D41" s="9"/>
    </row>
    <row r="42" spans="2:4" x14ac:dyDescent="0.2">
      <c r="C42" s="5"/>
      <c r="D42" s="9"/>
    </row>
    <row r="43" spans="2:4" x14ac:dyDescent="0.2">
      <c r="C43" s="5"/>
      <c r="D43" s="9"/>
    </row>
    <row r="44" spans="2:4" x14ac:dyDescent="0.2">
      <c r="C44" s="5"/>
      <c r="D44" s="9"/>
    </row>
    <row r="45" spans="2:4" x14ac:dyDescent="0.2">
      <c r="C45" s="5"/>
      <c r="D45" s="9"/>
    </row>
    <row r="46" spans="2:4" x14ac:dyDescent="0.2">
      <c r="C46" s="5"/>
      <c r="D46" s="9"/>
    </row>
    <row r="47" spans="2:4" x14ac:dyDescent="0.2">
      <c r="C47" s="5"/>
      <c r="D47" s="9"/>
    </row>
    <row r="48" spans="2:4" x14ac:dyDescent="0.2">
      <c r="C48" s="5"/>
      <c r="D48" s="9"/>
    </row>
    <row r="49" spans="3:4" x14ac:dyDescent="0.2">
      <c r="C49" s="5"/>
      <c r="D49" s="9"/>
    </row>
    <row r="50" spans="3:4" x14ac:dyDescent="0.2">
      <c r="C50" s="5"/>
      <c r="D50" s="9"/>
    </row>
    <row r="51" spans="3:4" x14ac:dyDescent="0.2">
      <c r="C51" s="5"/>
      <c r="D51" s="9"/>
    </row>
    <row r="52" spans="3:4" x14ac:dyDescent="0.2">
      <c r="C52" s="5"/>
      <c r="D52" s="9"/>
    </row>
    <row r="53" spans="3:4" x14ac:dyDescent="0.2">
      <c r="C53" s="5"/>
      <c r="D53" s="9"/>
    </row>
    <row r="54" spans="3:4" x14ac:dyDescent="0.2">
      <c r="C54" s="5"/>
      <c r="D54" s="9"/>
    </row>
    <row r="55" spans="3:4" x14ac:dyDescent="0.2">
      <c r="C55" s="5"/>
      <c r="D55" s="9"/>
    </row>
    <row r="56" spans="3:4" x14ac:dyDescent="0.2">
      <c r="C56" s="5"/>
      <c r="D56" s="9"/>
    </row>
    <row r="57" spans="3:4" x14ac:dyDescent="0.2">
      <c r="C57" s="5"/>
      <c r="D57" s="9"/>
    </row>
    <row r="58" spans="3:4" x14ac:dyDescent="0.2">
      <c r="C58" s="5"/>
      <c r="D58" s="9"/>
    </row>
    <row r="59" spans="3:4" x14ac:dyDescent="0.2">
      <c r="C59" s="5"/>
      <c r="D59" s="9"/>
    </row>
    <row r="60" spans="3:4" x14ac:dyDescent="0.2">
      <c r="C60" s="5"/>
      <c r="D60" s="9"/>
    </row>
    <row r="61" spans="3:4" x14ac:dyDescent="0.2">
      <c r="C61" s="5"/>
      <c r="D61" s="9"/>
    </row>
    <row r="62" spans="3:4" x14ac:dyDescent="0.2">
      <c r="C62" s="5"/>
      <c r="D62" s="9"/>
    </row>
    <row r="63" spans="3:4" x14ac:dyDescent="0.2">
      <c r="C63" s="5"/>
      <c r="D63" s="9"/>
    </row>
    <row r="64" spans="3:4" x14ac:dyDescent="0.2">
      <c r="C64" s="5"/>
      <c r="D64" s="9"/>
    </row>
    <row r="65" spans="3:4" x14ac:dyDescent="0.2">
      <c r="C65" s="5"/>
      <c r="D65" s="9"/>
    </row>
    <row r="66" spans="3:4" x14ac:dyDescent="0.2">
      <c r="C66" s="5"/>
      <c r="D66" s="9"/>
    </row>
    <row r="67" spans="3:4" x14ac:dyDescent="0.2">
      <c r="C67" s="5"/>
      <c r="D67" s="9"/>
    </row>
    <row r="68" spans="3:4" x14ac:dyDescent="0.2">
      <c r="C68" s="5"/>
      <c r="D68" s="9"/>
    </row>
    <row r="69" spans="3:4" x14ac:dyDescent="0.2">
      <c r="C69" s="5"/>
      <c r="D69" s="9"/>
    </row>
    <row r="70" spans="3:4" x14ac:dyDescent="0.2">
      <c r="C70" s="5"/>
      <c r="D70" s="9"/>
    </row>
    <row r="71" spans="3:4" x14ac:dyDescent="0.2">
      <c r="C71" s="5"/>
      <c r="D71" s="9"/>
    </row>
    <row r="72" spans="3:4" x14ac:dyDescent="0.2">
      <c r="C72" s="5"/>
      <c r="D72" s="9"/>
    </row>
    <row r="73" spans="3:4" x14ac:dyDescent="0.2">
      <c r="C73" s="5"/>
      <c r="D73" s="9"/>
    </row>
    <row r="74" spans="3:4" x14ac:dyDescent="0.2">
      <c r="C74" s="5"/>
      <c r="D74" s="9"/>
    </row>
    <row r="75" spans="3:4" x14ac:dyDescent="0.2">
      <c r="C75" s="5"/>
      <c r="D75" s="9"/>
    </row>
    <row r="76" spans="3:4" x14ac:dyDescent="0.2">
      <c r="C76" s="5"/>
      <c r="D76" s="9"/>
    </row>
    <row r="77" spans="3:4" x14ac:dyDescent="0.2">
      <c r="C77" s="5"/>
      <c r="D77" s="9"/>
    </row>
    <row r="78" spans="3:4" x14ac:dyDescent="0.2">
      <c r="C78" s="5"/>
      <c r="D78" s="9"/>
    </row>
    <row r="79" spans="3:4" x14ac:dyDescent="0.2">
      <c r="C79" s="5"/>
      <c r="D79" s="9"/>
    </row>
    <row r="80" spans="3:4" x14ac:dyDescent="0.2">
      <c r="C80" s="5"/>
      <c r="D80" s="9"/>
    </row>
    <row r="81" spans="3:4" x14ac:dyDescent="0.2">
      <c r="C81" s="5"/>
      <c r="D81" s="9"/>
    </row>
    <row r="82" spans="3:4" x14ac:dyDescent="0.2">
      <c r="C82" s="5"/>
      <c r="D82" s="9"/>
    </row>
    <row r="83" spans="3:4" x14ac:dyDescent="0.2">
      <c r="C83" s="5"/>
      <c r="D83" s="9"/>
    </row>
    <row r="84" spans="3:4" x14ac:dyDescent="0.2">
      <c r="C84" s="5"/>
      <c r="D84" s="9"/>
    </row>
    <row r="85" spans="3:4" x14ac:dyDescent="0.2">
      <c r="C85" s="5"/>
      <c r="D85" s="9"/>
    </row>
    <row r="86" spans="3:4" x14ac:dyDescent="0.2">
      <c r="C86" s="5"/>
      <c r="D86" s="9"/>
    </row>
    <row r="87" spans="3:4" x14ac:dyDescent="0.2">
      <c r="C87" s="5"/>
      <c r="D87" s="9"/>
    </row>
    <row r="88" spans="3:4" x14ac:dyDescent="0.2">
      <c r="C88" s="5"/>
      <c r="D88" s="9"/>
    </row>
    <row r="89" spans="3:4" x14ac:dyDescent="0.2">
      <c r="C89" s="5"/>
      <c r="D89" s="9"/>
    </row>
    <row r="90" spans="3:4" x14ac:dyDescent="0.2">
      <c r="C90" s="5"/>
      <c r="D90" s="9"/>
    </row>
    <row r="91" spans="3:4" x14ac:dyDescent="0.2">
      <c r="C91" s="5"/>
      <c r="D91" s="9"/>
    </row>
    <row r="92" spans="3:4" x14ac:dyDescent="0.2">
      <c r="C92" s="5"/>
      <c r="D92" s="9"/>
    </row>
    <row r="93" spans="3:4" x14ac:dyDescent="0.2">
      <c r="C93" s="5"/>
      <c r="D93" s="9"/>
    </row>
    <row r="94" spans="3:4" x14ac:dyDescent="0.2">
      <c r="C94" s="5"/>
      <c r="D94" s="9"/>
    </row>
    <row r="95" spans="3:4" x14ac:dyDescent="0.2">
      <c r="C95" s="5"/>
      <c r="D95" s="9"/>
    </row>
    <row r="96" spans="3:4" x14ac:dyDescent="0.2">
      <c r="C96" s="5"/>
      <c r="D96" s="9"/>
    </row>
    <row r="97" spans="1:4" x14ac:dyDescent="0.2">
      <c r="C97" s="5"/>
      <c r="D97" s="9"/>
    </row>
    <row r="98" spans="1:4" x14ac:dyDescent="0.2">
      <c r="C98" s="5"/>
      <c r="D98" s="9"/>
    </row>
    <row r="99" spans="1:4" x14ac:dyDescent="0.2">
      <c r="C99" s="5"/>
      <c r="D99" s="9"/>
    </row>
    <row r="100" spans="1:4" x14ac:dyDescent="0.2">
      <c r="A100" s="5"/>
      <c r="C100" s="5"/>
      <c r="D100" s="9"/>
    </row>
    <row r="101" spans="1:4" x14ac:dyDescent="0.2">
      <c r="A101" s="5"/>
      <c r="C101" s="5"/>
      <c r="D101" s="9"/>
    </row>
    <row r="102" spans="1:4" x14ac:dyDescent="0.2">
      <c r="A102" s="5"/>
      <c r="B102" s="5"/>
      <c r="C102" s="5"/>
      <c r="D102" s="9"/>
    </row>
    <row r="103" spans="1:4" x14ac:dyDescent="0.2">
      <c r="A103" s="5"/>
      <c r="B103" s="5"/>
      <c r="C103" s="5"/>
      <c r="D103" s="9"/>
    </row>
    <row r="104" spans="1:4" x14ac:dyDescent="0.2">
      <c r="A104" s="5"/>
      <c r="B104" s="5"/>
      <c r="C104" s="5"/>
      <c r="D104" s="9"/>
    </row>
    <row r="105" spans="1:4" x14ac:dyDescent="0.2">
      <c r="A105" s="5"/>
      <c r="B105" s="5"/>
      <c r="C105" s="5"/>
      <c r="D105" s="9"/>
    </row>
    <row r="106" spans="1:4" x14ac:dyDescent="0.2">
      <c r="A106" s="5"/>
      <c r="B106" s="5"/>
      <c r="C106" s="5"/>
      <c r="D106" s="9"/>
    </row>
    <row r="107" spans="1:4" x14ac:dyDescent="0.2">
      <c r="A107" s="5"/>
      <c r="B107" s="5"/>
      <c r="C107" s="5"/>
      <c r="D107" s="9"/>
    </row>
    <row r="108" spans="1:4" x14ac:dyDescent="0.2">
      <c r="A108" s="5"/>
      <c r="B108" s="5"/>
      <c r="C108" s="5"/>
      <c r="D108" s="9"/>
    </row>
    <row r="109" spans="1:4" x14ac:dyDescent="0.2">
      <c r="A109" s="5"/>
      <c r="B109" s="5"/>
      <c r="C109" s="5"/>
      <c r="D109" s="9"/>
    </row>
    <row r="110" spans="1:4" x14ac:dyDescent="0.2">
      <c r="A110" s="5"/>
      <c r="B110" s="5"/>
      <c r="C110" s="5"/>
      <c r="D110" s="9"/>
    </row>
    <row r="111" spans="1:4" x14ac:dyDescent="0.2">
      <c r="A111" s="5"/>
      <c r="B111" s="5"/>
      <c r="C111" s="5"/>
      <c r="D111" s="9"/>
    </row>
    <row r="236" spans="5:5" x14ac:dyDescent="0.2">
      <c r="E236" s="3"/>
    </row>
    <row r="298" spans="1:2" x14ac:dyDescent="0.2">
      <c r="A298" s="5"/>
      <c r="B298" s="5"/>
    </row>
    <row r="299" spans="1:2" x14ac:dyDescent="0.2">
      <c r="A299" s="5"/>
      <c r="B299" s="5"/>
    </row>
    <row r="300" spans="1:2" x14ac:dyDescent="0.2">
      <c r="A300" s="5"/>
      <c r="B300" s="5"/>
    </row>
    <row r="301" spans="1:2" x14ac:dyDescent="0.2">
      <c r="A301" s="5"/>
      <c r="B301" s="5"/>
    </row>
    <row r="302" spans="1:2" x14ac:dyDescent="0.2">
      <c r="A302" s="5"/>
      <c r="B302" s="5"/>
    </row>
    <row r="303" spans="1:2" x14ac:dyDescent="0.2">
      <c r="A303" s="5"/>
      <c r="B303" s="5"/>
    </row>
    <row r="304" spans="1:2" x14ac:dyDescent="0.2">
      <c r="A304" s="5"/>
      <c r="B304" s="5"/>
    </row>
    <row r="305" spans="1:2" x14ac:dyDescent="0.2">
      <c r="A305" s="5"/>
      <c r="B305" s="5"/>
    </row>
    <row r="329" spans="1:2" x14ac:dyDescent="0.2">
      <c r="A329" s="5"/>
      <c r="B329" s="5"/>
    </row>
    <row r="355" spans="1:2" x14ac:dyDescent="0.2">
      <c r="A355" s="5"/>
      <c r="B355" s="5"/>
    </row>
    <row r="356" spans="1:2" x14ac:dyDescent="0.2">
      <c r="A356" s="5"/>
      <c r="B356" s="5"/>
    </row>
    <row r="365" spans="1:2" x14ac:dyDescent="0.2">
      <c r="A365" s="5"/>
      <c r="B365" s="5"/>
    </row>
    <row r="428" spans="3:5" x14ac:dyDescent="0.2">
      <c r="C428" s="6" t="s">
        <v>2</v>
      </c>
      <c r="D428" s="10">
        <f>SUM(D2:D426)</f>
        <v>8.1374772035068862E-2</v>
      </c>
    </row>
    <row r="429" spans="3:5" x14ac:dyDescent="0.2">
      <c r="E429" t="s">
        <v>4</v>
      </c>
    </row>
    <row r="430" spans="3:5" ht="15.75" x14ac:dyDescent="0.3">
      <c r="C430" s="7" t="s">
        <v>3</v>
      </c>
      <c r="D430" s="11">
        <f>100/D428</f>
        <v>1228.8820908389703</v>
      </c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vs 1</vt:lpstr>
      <vt:lpstr>SW-1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Cox</dc:creator>
  <cp:lastModifiedBy>S&amp;ME, Inc.</cp:lastModifiedBy>
  <cp:lastPrinted>2021-01-22T19:52:09Z</cp:lastPrinted>
  <dcterms:created xsi:type="dcterms:W3CDTF">2009-06-22T15:40:08Z</dcterms:created>
  <dcterms:modified xsi:type="dcterms:W3CDTF">2021-01-22T19:52:17Z</dcterms:modified>
  <cp:contentStatus/>
</cp:coreProperties>
</file>